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<sst xmlns="http://schemas.openxmlformats.org/spreadsheetml/2006/main" count="40" uniqueCount="38">
  <si>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</si>
  <si>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</si>
  <si>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</si>
  <si>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</si>
  <si>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</si>
  <si>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</si>
  <si>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</si>
  <si>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</si>
  <si>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</si>
  <si>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</si>
  <si>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</si>
  <si>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</si>
  <si>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</si>
  <si>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</si>
  <si>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</si>
  <si>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</si>
  <si>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</si>
  <si>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</si>
  <si>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</si>
  <si>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</si>
  <si>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</si>
  <si>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</si>
  <si>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</si>
  <si>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</si>
  <si>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</si>
  <si>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</si>
  <si>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</si>
  <si>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</si>
  <si>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</si>
  <si>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</si>
  <si>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</si>
  <si>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</si>
  <si>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</si>
  <si>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</si>
  <si>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>Неналоговые доходы</t>
  </si>
  <si>
    <t xml:space="preserve">             Информация об исполнении бюджета МО "Сергиевское сельское поселение"  на 01.08.2018 г</t>
  </si>
  <si>
    <t>Исполнение на 01.08.2018 года</t>
  </si>
  <si>
    <t>Исполнение  на 01.08.2018г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</si>
</sst>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30</v>
      </c>
      <c r="C4" s="48"/>
      <c r="D4" s="48"/>
    </row>
    <row r="5" spans="1:4" ht="48.75" customHeight="1">
      <c r="A5" s="45"/>
      <c r="B5" s="4" t="s">
        <v>32</v>
      </c>
      <c r="C5" s="4" t="s">
        <v>36</v>
      </c>
      <c r="D5" s="4" t="s">
        <v>0</v>
      </c>
    </row>
    <row r="6" spans="1:4" ht="15.75">
      <c r="A6" s="49" t="s">
        <v>5</v>
      </c>
      <c r="B6" s="50"/>
      <c r="C6" s="50"/>
      <c r="D6" s="51"/>
    </row>
    <row r="7" spans="1:4" ht="15">
      <c r="A7" s="35" t="s">
        <v>16</v>
      </c>
      <c r="B7" s="20">
        <f>B8+B9+B10+B11+B15</f>
        <v>7485.300000000001</v>
      </c>
      <c r="C7" s="20">
        <f>C8+C9+C10+C11+C15+C16</f>
        <v>3326.8000000000006</v>
      </c>
      <c r="D7" s="24">
        <f>C7/B7*100</f>
        <v>44.44444444444445</v>
      </c>
    </row>
    <row r="8" spans="1:4" ht="15">
      <c r="A8" s="27" t="s">
        <v>2</v>
      </c>
      <c r="B8" s="18">
        <v>2522.5</v>
      </c>
      <c r="C8" s="26">
        <v>1728.2</v>
      </c>
      <c r="D8" s="25">
        <f>C8/B8*100</f>
        <v>68.51139742319128</v>
      </c>
    </row>
    <row r="9" spans="1:4" ht="30" customHeight="1">
      <c r="A9" s="27" t="s">
        <v>3</v>
      </c>
      <c r="B9" s="18">
        <v>1019.9</v>
      </c>
      <c r="C9" s="26">
        <v>603.6</v>
      </c>
      <c r="D9" s="25">
        <f>C9/B9*100</f>
        <v>59.18227277184038</v>
      </c>
    </row>
    <row r="10" spans="1:4" ht="19.5" customHeight="1">
      <c r="A10" s="27" t="s">
        <v>31</v>
      </c>
      <c r="B10" s="18">
        <v>312.8</v>
      </c>
      <c r="C10" s="26">
        <v>174.4</v>
      </c>
      <c r="D10" s="25">
        <f>C10/B10*100</f>
        <v>55.754475703324815</v>
      </c>
    </row>
    <row r="11" spans="1:4" ht="19.5" customHeight="1">
      <c r="A11" s="27" t="s">
        <v>19</v>
      </c>
      <c r="B11" s="18">
        <f>B13+B14</f>
        <v>3525</v>
      </c>
      <c r="C11" s="26">
        <f>C13+C14</f>
        <v>772.2</v>
      </c>
      <c r="D11" s="25">
        <f>C11/B11*100</f>
        <v>21.906382978723403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27.2</v>
      </c>
      <c r="D13" s="25">
        <f>C13/B13*100</f>
        <v>10.01104158998896</v>
      </c>
      <c r="F13" s="8"/>
    </row>
    <row r="14" spans="1:4" ht="15">
      <c r="A14" s="29" t="s">
        <v>28</v>
      </c>
      <c r="B14" s="18">
        <v>3253.3</v>
      </c>
      <c r="C14" s="26">
        <v>745</v>
      </c>
      <c r="D14" s="25">
        <f>C14/B14*100</f>
        <v>22.899824793286815</v>
      </c>
    </row>
    <row r="15" spans="1:4" ht="15">
      <c r="A15" s="30" t="s">
        <v>17</v>
      </c>
      <c r="B15" s="19">
        <v>105.1</v>
      </c>
      <c r="C15" s="19">
        <v>14.9</v>
      </c>
      <c r="D15" s="19">
        <f>C15/B15*100</f>
        <v>14.176974310180782</v>
      </c>
    </row>
    <row r="16" spans="1:4" ht="15">
      <c r="A16" s="30" t="s">
        <v>34</v>
      </c>
      <c r="B16" s="44"/>
      <c r="C16" s="44">
        <v>33.5</v>
      </c>
      <c r="D16" s="19"/>
    </row>
    <row r="17" spans="1:4" ht="15">
      <c r="A17" s="31" t="s">
        <v>4</v>
      </c>
      <c r="B17" s="22">
        <f>B19+B21</f>
        <v>425.1</v>
      </c>
      <c r="C17" s="22">
        <f>C19+C21</f>
        <v>374.4</v>
      </c>
      <c r="D17" s="24">
        <f>C17/B17*100</f>
        <v>88.07339449541284</v>
      </c>
    </row>
    <row r="18" spans="1:4" ht="15">
      <c r="A18" s="32" t="s">
        <v>29</v>
      </c>
      <c r="B18" s="18"/>
      <c r="C18" s="18"/>
      <c r="D18" s="25"/>
    </row>
    <row r="19" spans="1:6" ht="15">
      <c r="A19" s="33" t="s">
        <v>22</v>
      </c>
      <c r="B19" s="18">
        <v>230.6</v>
      </c>
      <c r="C19" s="18">
        <v>230.6</v>
      </c>
      <c r="D19" s="25">
        <f>C19/B19*100</f>
        <v>100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194.5</v>
      </c>
      <c r="C21" s="18">
        <v>143.8</v>
      </c>
      <c r="D21" s="25">
        <f>C21/B21*100</f>
        <v>73.9331619537275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f>B7+B17</f>
        <v>7910.4000000000015</v>
      </c>
      <c r="C25" s="21">
        <f>C7+C17</f>
        <v>3701.2000000000007</v>
      </c>
      <c r="D25" s="21">
        <f>C25/B25*100</f>
        <v>46.789037216828476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33</v>
      </c>
      <c r="C28" s="4" t="s">
        <v>37</v>
      </c>
      <c r="D28" s="4" t="s">
        <v>0</v>
      </c>
    </row>
    <row r="29" spans="1:4" ht="15">
      <c r="A29" s="1" t="s">
        <v>6</v>
      </c>
      <c r="B29" s="9">
        <v>4029.3</v>
      </c>
      <c r="C29" s="11">
        <v>2444.5</v>
      </c>
      <c r="D29" s="10">
        <f>C29/B29*100</f>
        <v>60.66810612265158</v>
      </c>
    </row>
    <row r="30" spans="1:4" ht="15">
      <c r="A30" s="1" t="s">
        <v>7</v>
      </c>
      <c r="B30" s="9">
        <v>162.7</v>
      </c>
      <c r="C30" s="11">
        <v>75.1</v>
      </c>
      <c r="D30" s="10">
        <f>C30/B30*100</f>
        <v>46.15857406269207</v>
      </c>
    </row>
    <row r="31" spans="1:4" ht="30">
      <c r="A31" s="1" t="s">
        <v>8</v>
      </c>
      <c r="B31" s="9">
        <v>110</v>
      </c>
      <c r="C31" s="11">
        <v>20.4</v>
      </c>
      <c r="D31" s="10"/>
    </row>
    <row r="32" spans="1:4" ht="15">
      <c r="A32" s="1" t="s">
        <v>9</v>
      </c>
      <c r="B32" s="9">
        <v>1069.9</v>
      </c>
      <c r="C32" s="11">
        <v>709.4</v>
      </c>
      <c r="D32" s="10">
        <f aca="true" t="shared" si="0" ref="D32:D38">C32/B32*100</f>
        <v>66.30526217403495</v>
      </c>
    </row>
    <row r="33" spans="1:4" ht="15">
      <c r="A33" s="1" t="s">
        <v>10</v>
      </c>
      <c r="B33" s="9">
        <v>2306.3</v>
      </c>
      <c r="C33" s="11">
        <v>1517.2</v>
      </c>
      <c r="D33" s="10">
        <f t="shared" si="0"/>
        <v>65.78502363092399</v>
      </c>
    </row>
    <row r="34" spans="1:4" ht="15">
      <c r="A34" s="1" t="s">
        <v>11</v>
      </c>
      <c r="B34" s="9">
        <v>50</v>
      </c>
      <c r="C34" s="11">
        <v>24.5</v>
      </c>
      <c r="D34" s="10">
        <f t="shared" si="0"/>
        <v>49</v>
      </c>
    </row>
    <row r="35" spans="1:4" ht="15">
      <c r="A35" s="1" t="s">
        <v>12</v>
      </c>
      <c r="B35" s="9">
        <v>82.1</v>
      </c>
      <c r="C35" s="11">
        <v>41</v>
      </c>
      <c r="D35" s="10">
        <f t="shared" si="0"/>
        <v>49.93909866017053</v>
      </c>
    </row>
    <row r="36" spans="1:4" ht="15">
      <c r="A36" s="1" t="s">
        <v>13</v>
      </c>
      <c r="B36" s="9">
        <v>50</v>
      </c>
      <c r="C36" s="11">
        <v>0</v>
      </c>
      <c r="D36" s="10">
        <f t="shared" si="0"/>
        <v>0</v>
      </c>
    </row>
    <row r="37" spans="1:4" ht="15">
      <c r="A37" s="1" t="s">
        <v>14</v>
      </c>
      <c r="B37" s="9">
        <v>50.1</v>
      </c>
      <c r="C37" s="11">
        <v>20</v>
      </c>
      <c r="D37" s="10">
        <f t="shared" si="0"/>
        <v>39.920159680638726</v>
      </c>
    </row>
    <row r="38" spans="1:4" ht="15">
      <c r="A38" s="3" t="s">
        <v>15</v>
      </c>
      <c r="B38" s="12">
        <f>B29+B30+B31+B32+B33+B34+B35+B36+B37</f>
        <v>7910.400000000001</v>
      </c>
      <c r="C38" s="12">
        <f>C29+C30+C31+C32+C33+C34+C35+C36+C37</f>
        <v>4852.1</v>
      </c>
      <c r="D38" s="13">
        <f t="shared" si="0"/>
        <v>61.338238268608414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2018-07-09T13:37:08Z</cp:lastPrinted>
  <dcterms:created xsi:type="dcterms:W3CDTF">2014-09-16T05:33:49Z</dcterms:created>
  <dcterms:modified xsi:type="dcterms:W3CDTF">2018-10-10T11:59:26Z</dcterms:modified>
  <cp:category/>
  <cp:version/>
  <cp:contentType/>
  <cp:contentStatus/>
</cp:coreProperties>
</file>